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" r:id="rId1"/>
    <sheet name="279" sheetId="2" r:id="rId2"/>
    <sheet name="280" sheetId="3" r:id="rId3"/>
    <sheet name="28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<sst xmlns="http://schemas.openxmlformats.org/spreadsheetml/2006/main" count="66" uniqueCount="40">
  <si>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</si>
  <si>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</si>
  <si>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</si>
  <si>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</si>
  <si>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</si>
  <si>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</si>
  <si>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</si>
  <si>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</si>
  <si>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</si>
  <si>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</si>
  <si>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</si>
  <si>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CA=5E-05I^2</t>
  </si>
  <si>
    <t>0&lt;I&lt;100</t>
  </si>
  <si>
    <t>CA=5E-03I</t>
  </si>
  <si>
    <t>100&lt;I&lt;200</t>
  </si>
  <si>
    <t>Renta familiar disponible</t>
  </si>
  <si>
    <t>0 - 200</t>
  </si>
  <si>
    <t>CA=3,75E-01I</t>
  </si>
  <si>
    <t>0&lt;I&lt;2</t>
  </si>
  <si>
    <t>Variación de la distribución de la renta</t>
  </si>
  <si>
    <t>CA=1,25E-01I+5E-01</t>
  </si>
  <si>
    <t>2&lt;I&lt;4</t>
  </si>
  <si>
    <t>0 - 4</t>
  </si>
  <si>
    <t>CA=8,16E-02I^2</t>
  </si>
  <si>
    <t>0&lt;I&lt;3,5</t>
  </si>
  <si>
    <t>CA=-8,16E-02I^2+5,71E-01I</t>
  </si>
  <si>
    <t>3,5&lt;I&lt;7</t>
  </si>
  <si>
    <t>Variación del valor del suelo rústico</t>
  </si>
  <si>
    <t>0 - 7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</si>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</sst>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95" fontId="2" fillId="3" borderId="27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'279'!$A$8:$A$24</c:f>
              <c:numCache/>
            </c:numRef>
          </c:xVal>
          <c:yVal>
            <c:numRef>
              <c:f>'279'!$B$8:$B$24</c:f>
              <c:numCache/>
            </c:numRef>
          </c:yVal>
          <c:smooth val="0"/>
        </c:ser>
        <c:axId val="17827290"/>
        <c:axId val="26227883"/>
      </c:scatterChart>
      <c:valAx>
        <c:axId val="1782729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27883"/>
        <c:crosses val="autoZero"/>
        <c:crossBetween val="midCat"/>
        <c:dispUnits/>
      </c:valAx>
      <c:valAx>
        <c:axId val="262278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2729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'280'!$A$8:$A$27</c:f>
              <c:numCache/>
            </c:numRef>
          </c:xVal>
          <c:yVal>
            <c:numRef>
              <c:f>'280'!$B$8:$B$27</c:f>
              <c:numCache/>
            </c:numRef>
          </c:yVal>
          <c:smooth val="0"/>
        </c:ser>
        <c:axId val="34724356"/>
        <c:axId val="44083749"/>
      </c:scatterChart>
      <c:valAx>
        <c:axId val="3472435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83749"/>
        <c:crosses val="autoZero"/>
        <c:crossBetween val="midCat"/>
        <c:dispUnits/>
      </c:valAx>
      <c:valAx>
        <c:axId val="440837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2435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'281'!$A$8:$A$27</c:f>
              <c:numCache/>
            </c:numRef>
          </c:xVal>
          <c:yVal>
            <c:numRef>
              <c:f>'281'!$B$8:$B$27</c:f>
              <c:numCache/>
            </c:numRef>
          </c:yVal>
          <c:smooth val="0"/>
        </c:ser>
        <c:axId val="61209422"/>
        <c:axId val="14013887"/>
      </c:scatterChart>
      <c:valAx>
        <c:axId val="61209422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013887"/>
        <c:crosses val="autoZero"/>
        <c:crossBetween val="midCat"/>
        <c:dispUnits/>
      </c:valAx>
      <c:valAx>
        <c:axId val="140138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09422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4.2.1.1. RENTA PER CAPITA.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Ingresos por persona y año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171450</xdr:colOff>
      <xdr:row>2</xdr:row>
      <xdr:rowOff>0</xdr:rowOff>
    </xdr:from>
    <xdr:to>
      <xdr:col>1</xdr:col>
      <xdr:colOff>2514600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85950" y="762000"/>
          <a:ext cx="23431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4.2.1.2. DISTRIBUCIÓN DE LA RENTA.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Reparto de los ingresos entre las distintas capas sociales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Ind(sin)=2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542925</xdr:colOff>
      <xdr:row>22</xdr:row>
      <xdr:rowOff>123825</xdr:rowOff>
    </xdr:from>
    <xdr:to>
      <xdr:col>4</xdr:col>
      <xdr:colOff>1209675</xdr:colOff>
      <xdr:row>25</xdr:row>
      <xdr:rowOff>38100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rcRect r="32737" b="26394"/>
        <a:stretch>
          <a:fillRect/>
        </a:stretch>
      </xdr:blipFill>
      <xdr:spPr bwMode="auto">
        <a:xfrm>
          <a:off x="4972050" y="5219700"/>
          <a:ext cx="36957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91075"/>
          <a:ext cx="4533900" cy="11144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4.2.1.3. VALOR DEL SUELO RÚSTICO.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Precio de mercado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Ind(sin)=3,5</a:t>
          </a:r>
        </a:p>
      </xdr:txBody>
    </xdr:sp>
    <xdr:clientData/>
  </xdr:twoCellAnchor>
  <xdr:twoCellAnchor editAs="oneCell">
    <xdr:from>
      <xdr:col>2</xdr:col>
      <xdr:colOff>95250</xdr:colOff>
      <xdr:row>22</xdr:row>
      <xdr:rowOff>76200</xdr:rowOff>
    </xdr:from>
    <xdr:to>
      <xdr:col>4</xdr:col>
      <xdr:colOff>1447800</xdr:colOff>
      <xdr:row>24</xdr:row>
      <xdr:rowOff>152400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2"/>
        <a:srcRect r="19773" b="26394"/>
        <a:stretch>
          <a:fillRect/>
        </a:stretch>
      </xdr:blipFill>
      <xdr:spPr bwMode="auto">
        <a:xfrm>
          <a:off x="4524375" y="517207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7" sqref="B7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31</v>
      </c>
      <c r="B1" t="s">
        <v>32</v>
      </c>
    </row>
    <row r="3" spans="1:2" ht="12.75">
      <c r="A3" t="s">
        <v>33</v>
      </c>
      <c r="B3" t="s">
        <v>34</v>
      </c>
    </row>
    <row r="4" ht="12.75">
      <c r="B4" t="s">
        <v>35</v>
      </c>
    </row>
    <row r="5" ht="12.75">
      <c r="B5" t="s">
        <v>36</v>
      </c>
    </row>
    <row r="6" ht="12.75">
      <c r="B6" t="s">
        <v>37</v>
      </c>
    </row>
    <row r="8" spans="1:2" ht="12.75">
      <c r="A8" t="s">
        <v>38</v>
      </c>
      <c r="B8" t="s">
        <v>39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279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15</v>
      </c>
      <c r="C2" s="9"/>
      <c r="D2" s="10" t="s">
        <v>13</v>
      </c>
      <c r="E2" s="11" t="s">
        <v>14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70</v>
      </c>
      <c r="E5" s="17"/>
    </row>
    <row r="6" spans="1:5" ht="30" customHeight="1" thickBot="1">
      <c r="A6" s="18" t="s">
        <v>7</v>
      </c>
      <c r="B6" s="41" t="s">
        <v>29</v>
      </c>
      <c r="C6" s="19" t="s">
        <v>8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28">
        <f aca="true" t="shared" si="1" ref="A11:A24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0">
        <v>120</v>
      </c>
      <c r="B17" s="31">
        <f aca="true" t="shared" si="2" ref="B17:B24">0.005*A17</f>
        <v>0.6</v>
      </c>
      <c r="C17" s="29"/>
      <c r="D17" s="26"/>
      <c r="E17" s="27"/>
    </row>
    <row r="18" spans="1:5" ht="12.95" customHeight="1">
      <c r="A18" s="30">
        <v>140</v>
      </c>
      <c r="B18" s="31">
        <f t="shared" si="2"/>
        <v>0.7000000000000001</v>
      </c>
      <c r="C18" s="29"/>
      <c r="D18" s="26"/>
      <c r="E18" s="27"/>
    </row>
    <row r="19" spans="1:5" ht="12.95" customHeight="1">
      <c r="A19" s="30">
        <f t="shared" si="1"/>
        <v>150</v>
      </c>
      <c r="B19" s="31">
        <f t="shared" si="2"/>
        <v>0.75</v>
      </c>
      <c r="C19" s="29"/>
      <c r="D19" s="26"/>
      <c r="E19" s="27"/>
    </row>
    <row r="20" spans="1:5" ht="12.95" customHeight="1">
      <c r="A20" s="30">
        <f t="shared" si="1"/>
        <v>160</v>
      </c>
      <c r="B20" s="31">
        <f t="shared" si="2"/>
        <v>0.8</v>
      </c>
      <c r="C20" s="29"/>
      <c r="D20" s="26"/>
      <c r="E20" s="27"/>
    </row>
    <row r="21" spans="1:5" ht="12.95" customHeight="1">
      <c r="A21" s="30">
        <f t="shared" si="1"/>
        <v>170</v>
      </c>
      <c r="B21" s="31">
        <f t="shared" si="2"/>
        <v>0.85</v>
      </c>
      <c r="C21" s="29"/>
      <c r="D21" s="26"/>
      <c r="E21" s="27"/>
    </row>
    <row r="22" spans="1:5" ht="12.95" customHeight="1">
      <c r="A22" s="30">
        <f t="shared" si="1"/>
        <v>180</v>
      </c>
      <c r="B22" s="31">
        <f t="shared" si="2"/>
        <v>0.9</v>
      </c>
      <c r="C22" s="29"/>
      <c r="D22" s="26"/>
      <c r="E22" s="27"/>
    </row>
    <row r="23" spans="1:5" ht="12.95" customHeight="1">
      <c r="A23" s="30">
        <f t="shared" si="1"/>
        <v>190</v>
      </c>
      <c r="B23" s="31">
        <f t="shared" si="2"/>
        <v>0.9500000000000001</v>
      </c>
      <c r="C23" s="29"/>
      <c r="D23" s="26"/>
      <c r="E23" s="27"/>
    </row>
    <row r="24" spans="1:5" ht="12.95" customHeight="1" thickBot="1">
      <c r="A24" s="32">
        <f t="shared" si="1"/>
        <v>200</v>
      </c>
      <c r="B24" s="33">
        <f t="shared" si="2"/>
        <v>1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2</v>
      </c>
      <c r="B2" s="8" t="s">
        <v>19</v>
      </c>
      <c r="C2" s="9"/>
      <c r="D2" s="10" t="s">
        <v>20</v>
      </c>
      <c r="E2" s="11" t="s">
        <v>21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rango",IF(D5&lt;=2,0.375*D5,IF(D5&lt;=4,(0.125*D5)+0.5,"valor del indicador fuera rango")))</f>
        <v>0.75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7">0.375*A8</f>
        <v>0</v>
      </c>
      <c r="C8" s="26"/>
      <c r="D8" s="26"/>
      <c r="E8" s="27"/>
    </row>
    <row r="9" spans="1:5" ht="12.95" customHeight="1">
      <c r="A9" s="28">
        <v>0.4</v>
      </c>
      <c r="B9" s="25">
        <f t="shared" si="0"/>
        <v>0.15000000000000002</v>
      </c>
      <c r="C9" s="29"/>
      <c r="D9" s="26"/>
      <c r="E9" s="27"/>
    </row>
    <row r="10" spans="1:5" ht="12.95" customHeight="1">
      <c r="A10" s="28">
        <f aca="true" t="shared" si="1" ref="A10:A27">+A9+0.2</f>
        <v>0.6000000000000001</v>
      </c>
      <c r="B10" s="25">
        <f t="shared" si="0"/>
        <v>0.22500000000000003</v>
      </c>
      <c r="C10" s="29"/>
      <c r="D10" s="26"/>
      <c r="E10" s="27"/>
    </row>
    <row r="11" spans="1:5" ht="12.95" customHeight="1">
      <c r="A11" s="28">
        <f t="shared" si="1"/>
        <v>0.8</v>
      </c>
      <c r="B11" s="25">
        <f t="shared" si="0"/>
        <v>0.30000000000000004</v>
      </c>
      <c r="C11" s="29"/>
      <c r="D11" s="26"/>
      <c r="E11" s="27"/>
    </row>
    <row r="12" spans="1:5" ht="12.95" customHeight="1">
      <c r="A12" s="28">
        <f t="shared" si="1"/>
        <v>1</v>
      </c>
      <c r="B12" s="25">
        <f t="shared" si="0"/>
        <v>0.375</v>
      </c>
      <c r="C12" s="29"/>
      <c r="D12" s="26"/>
      <c r="E12" s="27"/>
    </row>
    <row r="13" spans="1:5" ht="12.95" customHeight="1">
      <c r="A13" s="28">
        <f t="shared" si="1"/>
        <v>1.2</v>
      </c>
      <c r="B13" s="25">
        <f t="shared" si="0"/>
        <v>0.44999999999999996</v>
      </c>
      <c r="C13" s="29"/>
      <c r="D13" s="26"/>
      <c r="E13" s="27"/>
    </row>
    <row r="14" spans="1:5" ht="12.95" customHeight="1">
      <c r="A14" s="28">
        <f t="shared" si="1"/>
        <v>1.4</v>
      </c>
      <c r="B14" s="25">
        <f t="shared" si="0"/>
        <v>0.5249999999999999</v>
      </c>
      <c r="C14" s="29"/>
      <c r="D14" s="26"/>
      <c r="E14" s="27"/>
    </row>
    <row r="15" spans="1:5" ht="12.95" customHeight="1">
      <c r="A15" s="28">
        <f t="shared" si="1"/>
        <v>1.5999999999999999</v>
      </c>
      <c r="B15" s="25">
        <f t="shared" si="0"/>
        <v>0.6</v>
      </c>
      <c r="C15" s="29"/>
      <c r="D15" s="26"/>
      <c r="E15" s="27"/>
    </row>
    <row r="16" spans="1:5" ht="12.95" customHeight="1">
      <c r="A16" s="28">
        <f t="shared" si="1"/>
        <v>1.7999999999999998</v>
      </c>
      <c r="B16" s="25">
        <f t="shared" si="0"/>
        <v>0.6749999999999999</v>
      </c>
      <c r="C16" s="29"/>
      <c r="D16" s="26"/>
      <c r="E16" s="27"/>
    </row>
    <row r="17" spans="1:5" ht="12.95" customHeight="1">
      <c r="A17" s="28">
        <f t="shared" si="1"/>
        <v>1.9999999999999998</v>
      </c>
      <c r="B17" s="25">
        <f t="shared" si="0"/>
        <v>0.7499999999999999</v>
      </c>
      <c r="C17" s="29"/>
      <c r="D17" s="26"/>
      <c r="E17" s="27"/>
    </row>
    <row r="18" spans="1:5" ht="12.95" customHeight="1">
      <c r="A18" s="30">
        <f t="shared" si="1"/>
        <v>2.1999999999999997</v>
      </c>
      <c r="B18" s="31">
        <f aca="true" t="shared" si="2" ref="B18:B27">(0.125*A18)+(0.5)</f>
        <v>0.7749999999999999</v>
      </c>
      <c r="C18" s="29"/>
      <c r="D18" s="26"/>
      <c r="E18" s="27"/>
    </row>
    <row r="19" spans="1:5" ht="12.95" customHeight="1">
      <c r="A19" s="30">
        <f t="shared" si="1"/>
        <v>2.4</v>
      </c>
      <c r="B19" s="31">
        <f t="shared" si="2"/>
        <v>0.8</v>
      </c>
      <c r="C19" s="29"/>
      <c r="D19" s="26"/>
      <c r="E19" s="27"/>
    </row>
    <row r="20" spans="1:5" ht="12.95" customHeight="1">
      <c r="A20" s="30">
        <f t="shared" si="1"/>
        <v>2.6</v>
      </c>
      <c r="B20" s="31">
        <f t="shared" si="2"/>
        <v>0.825</v>
      </c>
      <c r="C20" s="29"/>
      <c r="D20" s="26"/>
      <c r="E20" s="27"/>
    </row>
    <row r="21" spans="1:5" ht="12.95" customHeight="1">
      <c r="A21" s="30">
        <f t="shared" si="1"/>
        <v>2.8000000000000003</v>
      </c>
      <c r="B21" s="31">
        <f t="shared" si="2"/>
        <v>0.8500000000000001</v>
      </c>
      <c r="C21" s="29"/>
      <c r="D21" s="26"/>
      <c r="E21" s="27"/>
    </row>
    <row r="22" spans="1:5" ht="12.95" customHeight="1">
      <c r="A22" s="30">
        <f t="shared" si="1"/>
        <v>3.0000000000000004</v>
      </c>
      <c r="B22" s="31">
        <f t="shared" si="2"/>
        <v>0.875</v>
      </c>
      <c r="C22" s="29"/>
      <c r="D22" s="26"/>
      <c r="E22" s="27"/>
    </row>
    <row r="23" spans="1:5" ht="12.95" customHeight="1">
      <c r="A23" s="30">
        <f t="shared" si="1"/>
        <v>3.2000000000000006</v>
      </c>
      <c r="B23" s="31">
        <f t="shared" si="2"/>
        <v>0.9000000000000001</v>
      </c>
      <c r="C23" s="29"/>
      <c r="D23" s="26"/>
      <c r="E23" s="27"/>
    </row>
    <row r="24" spans="1:5" ht="12.95" customHeight="1">
      <c r="A24" s="30">
        <f t="shared" si="1"/>
        <v>3.400000000000001</v>
      </c>
      <c r="B24" s="31">
        <f t="shared" si="2"/>
        <v>0.925</v>
      </c>
      <c r="C24" s="29"/>
      <c r="D24" s="26"/>
      <c r="E24" s="27"/>
    </row>
    <row r="25" spans="1:5" ht="12.95" customHeight="1">
      <c r="A25" s="30">
        <f t="shared" si="1"/>
        <v>3.600000000000001</v>
      </c>
      <c r="B25" s="31">
        <f t="shared" si="2"/>
        <v>0.9500000000000002</v>
      </c>
      <c r="C25" s="29"/>
      <c r="D25" s="26"/>
      <c r="E25" s="27"/>
    </row>
    <row r="26" spans="1:5" ht="12.95" customHeight="1">
      <c r="A26" s="30">
        <f t="shared" si="1"/>
        <v>3.800000000000001</v>
      </c>
      <c r="B26" s="31">
        <f t="shared" si="2"/>
        <v>0.9750000000000001</v>
      </c>
      <c r="C26" s="29"/>
      <c r="D26" s="26"/>
      <c r="E26" s="27"/>
    </row>
    <row r="27" spans="1:5" ht="12.95" customHeight="1" thickBot="1">
      <c r="A27" s="32">
        <f t="shared" si="1"/>
        <v>4.000000000000001</v>
      </c>
      <c r="B27" s="33">
        <f t="shared" si="2"/>
        <v>1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281</v>
      </c>
      <c r="C1" s="3" t="s">
        <v>1</v>
      </c>
      <c r="D1" s="4" t="s">
        <v>23</v>
      </c>
      <c r="E1" s="5" t="s">
        <v>24</v>
      </c>
    </row>
    <row r="2" spans="1:5" ht="30" customHeight="1">
      <c r="A2" s="7" t="s">
        <v>2</v>
      </c>
      <c r="B2" s="8" t="s">
        <v>27</v>
      </c>
      <c r="C2" s="9"/>
      <c r="D2" s="10" t="s">
        <v>25</v>
      </c>
      <c r="E2" s="11" t="s">
        <v>26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28</v>
      </c>
      <c r="C5" s="15" t="s">
        <v>6</v>
      </c>
      <c r="D5" s="16">
        <v>4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rango",IF(D5&lt;=3.5,0.0816*(D5^2),IF(D5&lt;=7,(-0.0816*(D5^2))+(0.571*D5),"valor del indicador fuera rango")))</f>
        <v>0.9783999999999997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37">
        <v>0</v>
      </c>
      <c r="B8" s="25">
        <f aca="true" t="shared" si="0" ref="B8:B17">0.0816*A8^2</f>
        <v>0</v>
      </c>
      <c r="C8" s="26"/>
      <c r="D8" s="26"/>
      <c r="E8" s="27"/>
    </row>
    <row r="9" spans="1:5" ht="12.95" customHeight="1">
      <c r="A9" s="38">
        <f>+A8+0.4</f>
        <v>0.4</v>
      </c>
      <c r="B9" s="25">
        <f t="shared" si="0"/>
        <v>0.013056000000000003</v>
      </c>
      <c r="C9" s="29"/>
      <c r="D9" s="26"/>
      <c r="E9" s="27"/>
    </row>
    <row r="10" spans="1:5" ht="12.95" customHeight="1">
      <c r="A10" s="38">
        <f aca="true" t="shared" si="1" ref="A10:A27">+A9+0.4</f>
        <v>0.8</v>
      </c>
      <c r="B10" s="25">
        <f t="shared" si="0"/>
        <v>0.05222400000000001</v>
      </c>
      <c r="C10" s="29"/>
      <c r="D10" s="26"/>
      <c r="E10" s="27"/>
    </row>
    <row r="11" spans="1:5" ht="12.95" customHeight="1">
      <c r="A11" s="38">
        <f t="shared" si="1"/>
        <v>1.2000000000000002</v>
      </c>
      <c r="B11" s="25">
        <f t="shared" si="0"/>
        <v>0.11750400000000004</v>
      </c>
      <c r="C11" s="29"/>
      <c r="D11" s="26"/>
      <c r="E11" s="27"/>
    </row>
    <row r="12" spans="1:5" ht="12.95" customHeight="1">
      <c r="A12" s="38">
        <f t="shared" si="1"/>
        <v>1.6</v>
      </c>
      <c r="B12" s="25">
        <f t="shared" si="0"/>
        <v>0.20889600000000005</v>
      </c>
      <c r="C12" s="29"/>
      <c r="D12" s="26"/>
      <c r="E12" s="27"/>
    </row>
    <row r="13" spans="1:5" ht="12.95" customHeight="1">
      <c r="A13" s="38">
        <f t="shared" si="1"/>
        <v>2</v>
      </c>
      <c r="B13" s="25">
        <f t="shared" si="0"/>
        <v>0.3264</v>
      </c>
      <c r="C13" s="29"/>
      <c r="D13" s="26"/>
      <c r="E13" s="27"/>
    </row>
    <row r="14" spans="1:5" ht="12.95" customHeight="1">
      <c r="A14" s="38">
        <f t="shared" si="1"/>
        <v>2.4</v>
      </c>
      <c r="B14" s="25">
        <f t="shared" si="0"/>
        <v>0.470016</v>
      </c>
      <c r="C14" s="29"/>
      <c r="D14" s="26"/>
      <c r="E14" s="27"/>
    </row>
    <row r="15" spans="1:5" ht="12.95" customHeight="1">
      <c r="A15" s="38">
        <f t="shared" si="1"/>
        <v>2.8</v>
      </c>
      <c r="B15" s="25">
        <f t="shared" si="0"/>
        <v>0.639744</v>
      </c>
      <c r="C15" s="29"/>
      <c r="D15" s="26"/>
      <c r="E15" s="27"/>
    </row>
    <row r="16" spans="1:5" ht="12.95" customHeight="1">
      <c r="A16" s="38">
        <v>3</v>
      </c>
      <c r="B16" s="25">
        <f t="shared" si="0"/>
        <v>0.7344</v>
      </c>
      <c r="C16" s="29"/>
      <c r="D16" s="26"/>
      <c r="E16" s="27"/>
    </row>
    <row r="17" spans="1:5" ht="12.95" customHeight="1">
      <c r="A17" s="38">
        <v>3.5</v>
      </c>
      <c r="B17" s="25">
        <f t="shared" si="0"/>
        <v>0.9996</v>
      </c>
      <c r="C17" s="29"/>
      <c r="D17" s="26"/>
      <c r="E17" s="27"/>
    </row>
    <row r="18" spans="1:5" ht="12.95" customHeight="1">
      <c r="A18" s="39">
        <v>3.7</v>
      </c>
      <c r="B18" s="31">
        <f aca="true" t="shared" si="2" ref="B18:B27">(-0.0816*A18^2)+(0.571*A18)</f>
        <v>0.9955959999999997</v>
      </c>
      <c r="C18" s="29"/>
      <c r="D18" s="26"/>
      <c r="E18" s="27"/>
    </row>
    <row r="19" spans="1:5" ht="12.95" customHeight="1">
      <c r="A19" s="39">
        <v>4</v>
      </c>
      <c r="B19" s="31">
        <f t="shared" si="2"/>
        <v>0.9783999999999997</v>
      </c>
      <c r="C19" s="29"/>
      <c r="D19" s="26"/>
      <c r="E19" s="27"/>
    </row>
    <row r="20" spans="1:5" ht="12.95" customHeight="1">
      <c r="A20" s="39">
        <v>4.3</v>
      </c>
      <c r="B20" s="31">
        <f t="shared" si="2"/>
        <v>0.9465159999999999</v>
      </c>
      <c r="C20" s="29"/>
      <c r="D20" s="26"/>
      <c r="E20" s="27"/>
    </row>
    <row r="21" spans="1:5" ht="12.95" customHeight="1">
      <c r="A21" s="39">
        <v>4.6</v>
      </c>
      <c r="B21" s="31">
        <f t="shared" si="2"/>
        <v>0.8999439999999996</v>
      </c>
      <c r="C21" s="29"/>
      <c r="D21" s="26"/>
      <c r="E21" s="27"/>
    </row>
    <row r="22" spans="1:5" ht="12.95" customHeight="1">
      <c r="A22" s="39">
        <f t="shared" si="1"/>
        <v>5</v>
      </c>
      <c r="B22" s="31">
        <f t="shared" si="2"/>
        <v>0.8149999999999995</v>
      </c>
      <c r="C22" s="29"/>
      <c r="D22" s="26"/>
      <c r="E22" s="27"/>
    </row>
    <row r="23" spans="1:5" ht="12.95" customHeight="1">
      <c r="A23" s="39">
        <f t="shared" si="1"/>
        <v>5.4</v>
      </c>
      <c r="B23" s="31">
        <f t="shared" si="2"/>
        <v>0.7039439999999995</v>
      </c>
      <c r="C23" s="29"/>
      <c r="D23" s="26"/>
      <c r="E23" s="27"/>
    </row>
    <row r="24" spans="1:5" ht="12.95" customHeight="1">
      <c r="A24" s="39">
        <f t="shared" si="1"/>
        <v>5.800000000000001</v>
      </c>
      <c r="B24" s="31">
        <f t="shared" si="2"/>
        <v>0.5667759999999995</v>
      </c>
      <c r="C24" s="29"/>
      <c r="D24" s="26"/>
      <c r="E24" s="27"/>
    </row>
    <row r="25" spans="1:5" ht="12.95" customHeight="1">
      <c r="A25" s="39">
        <f t="shared" si="1"/>
        <v>6.200000000000001</v>
      </c>
      <c r="B25" s="31">
        <f t="shared" si="2"/>
        <v>0.4034959999999992</v>
      </c>
      <c r="C25" s="29"/>
      <c r="D25" s="26"/>
      <c r="E25" s="27"/>
    </row>
    <row r="26" spans="1:5" ht="12.95" customHeight="1">
      <c r="A26" s="39">
        <f t="shared" si="1"/>
        <v>6.600000000000001</v>
      </c>
      <c r="B26" s="31">
        <f t="shared" si="2"/>
        <v>0.21410399999999896</v>
      </c>
      <c r="C26" s="29"/>
      <c r="D26" s="26"/>
      <c r="E26" s="27"/>
    </row>
    <row r="27" spans="1:5" ht="12.95" customHeight="1" thickBot="1">
      <c r="A27" s="40">
        <f t="shared" si="1"/>
        <v>7.000000000000002</v>
      </c>
      <c r="B27" s="33">
        <f t="shared" si="2"/>
        <v>-0.0014000000000016222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2007-07-20T11:27:01Z</dcterms:created>
  <dcterms:modified xsi:type="dcterms:W3CDTF">2012-12-04T11:16:36Z</dcterms:modified>
  <cp:category/>
  <cp:version/>
  <cp:contentType/>
  <cp:contentStatus/>
</cp:coreProperties>
</file>