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35" windowHeight="8790"/>
  </bookViews>
  <sheets>
    <sheet name="Registro" sheetId="9" r:id="rId1"/>
    <sheet name="214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'[5]204'!$D$46</definedName>
    <definedName name="ficha">#REF!</definedName>
    <definedName name="_Ind137">#REF!</definedName>
    <definedName name="_Ind16">#REF!</definedName>
    <definedName name="_Ind18" localSheetId="0">[7]Cuantitativa!#REF!</definedName>
    <definedName name="_Ind18">#REF!</definedName>
    <definedName name="_Ind204">#REF!</definedName>
    <definedName name="_Ind206">'[5]206-208'!$D$134</definedName>
    <definedName name="_Ind207">'[5]206-208'!$D$178</definedName>
    <definedName name="_Ind208">'[5]206-208'!$J$5</definedName>
    <definedName name="_Ind209">'[6]209'!$J$45</definedName>
    <definedName name="_Ind302">[3]Hoja1!#REF!</definedName>
    <definedName name="_Ind303">[2]Hoja1!$AJ$5</definedName>
    <definedName name="_Ind304">[3]Hoja1!#REF!</definedName>
    <definedName name="_Ind305">[3]Hoja1!#REF!</definedName>
    <definedName name="_Ind306">[3]Hoja1!#REF!</definedName>
    <definedName name="_Ind307">[3]Hoja1!#REF!</definedName>
    <definedName name="_Ind35">#REF!</definedName>
    <definedName name="_Ind4">#REF!</definedName>
    <definedName name="_Ind40">#REF!</definedName>
    <definedName name="_Ind45">#REF!</definedName>
    <definedName name="_ind58">[1]Hoja1!$D$53</definedName>
    <definedName name="_Ind82">'[4]82-125'!$D$5</definedName>
    <definedName name="_Ind83">[3]Hoja1!$J$5</definedName>
    <definedName name="_Ind84">[3]Hoja1!$P$5</definedName>
    <definedName name="_Ind85">[3]Hoja1!$V$5</definedName>
    <definedName name="_Ind86">[3]Hoja1!$AB$5</definedName>
    <definedName name="_Ind87">[3]Hoja1!$AH$5</definedName>
    <definedName name="_Ind88">[3]Hoja1!$AN$5</definedName>
    <definedName name="_Ind89">[3]Hoja1!$AT$5</definedName>
    <definedName name="_Ind90">[3]Hoja1!$AZ$5</definedName>
    <definedName name="_Ins303">[3]Hoja1!#REF!</definedName>
  </definedNames>
  <calcPr calcId="125725"/>
</workbook>
</file>

<file path=xl/calcChain.xml><?xml version="1.0" encoding="utf-8"?>
<calcChain xmlns="http://schemas.openxmlformats.org/spreadsheetml/2006/main">
  <c r="B27" i="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</calcChain>
</file>

<file path=xl/sharedStrings.xml><?xml version="1.0" encoding="utf-8"?>
<sst xmlns="http://schemas.openxmlformats.org/spreadsheetml/2006/main" count="26" uniqueCount="25">
  <si>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</si>
  <si>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</si>
  <si>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</si>
  <si>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</si>
  <si>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</si>
  <si>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</si>
  <si>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</si>
  <si>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</si>
  <si>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</si>
  <si>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</si>
  <si>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</si>
  <si>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0 - 100</t>
  </si>
  <si>
    <t>0&lt;I&lt;100</t>
  </si>
  <si>
    <t>CA=-1E-02I+1</t>
  </si>
  <si>
    <t>% de superficie de los ecosistemas afectados por el proyecto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</si>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</sst>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72" fontId="2" fillId="3" borderId="13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72" fontId="3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172" fontId="3" fillId="2" borderId="30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'214'!$A$8:$A$27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'214'!$B$8:$B$27</c:f>
              <c:numCache>
                <c:formatCode>0.000</c:formatCode>
                <c:ptCount val="20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0.44999999999999996</c:v>
                </c:pt>
                <c:pt idx="12">
                  <c:v>0.4</c:v>
                </c:pt>
                <c:pt idx="13">
                  <c:v>0.35</c:v>
                </c:pt>
                <c:pt idx="14">
                  <c:v>0.29999999999999993</c:v>
                </c:pt>
                <c:pt idx="15">
                  <c:v>0.25</c:v>
                </c:pt>
                <c:pt idx="16">
                  <c:v>0.19999999999999996</c:v>
                </c:pt>
                <c:pt idx="17">
                  <c:v>0.15000000000000002</c:v>
                </c:pt>
                <c:pt idx="18">
                  <c:v>9.9999999999999978E-2</c:v>
                </c:pt>
                <c:pt idx="19">
                  <c:v>0</c:v>
                </c:pt>
              </c:numCache>
            </c:numRef>
          </c:yVal>
        </c:ser>
        <c:axId val="199661056"/>
        <c:axId val="199667712"/>
      </c:scatterChart>
      <c:valAx>
        <c:axId val="19966105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2495849089051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667712"/>
        <c:crosses val="autoZero"/>
        <c:crossBetween val="midCat"/>
      </c:valAx>
      <c:valAx>
        <c:axId val="19966771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6610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27</xdr:row>
      <xdr:rowOff>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4429125" y="4772025"/>
          <a:ext cx="4543425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1.2.4 ECOSISTEMAS ESPECIALES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1.2.4.1 ECOSISTEMAS ESPECIALES.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. Ecosistemas particularmente significativos, tradicionalmente más difíciles de gestionar o en situación de peligro o amenaza, como por ejemplo, salinas, marismas....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afección se considerará siempre que sea negativa.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466725</xdr:colOff>
      <xdr:row>2</xdr:row>
      <xdr:rowOff>0</xdr:rowOff>
    </xdr:from>
    <xdr:to>
      <xdr:col>1</xdr:col>
      <xdr:colOff>2276475</xdr:colOff>
      <xdr:row>3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81225" y="762000"/>
          <a:ext cx="1809750" cy="381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79-80"/>
      <sheetName val="81"/>
      <sheetName val="82-125"/>
      <sheetName val="126-127"/>
    </sheetNames>
    <sheetDataSet>
      <sheetData sheetId="0"/>
      <sheetData sheetId="1"/>
      <sheetData sheetId="2"/>
      <sheetData sheetId="3">
        <row r="5">
          <cell r="D5">
            <v>70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16</v>
      </c>
      <c r="B1" t="s">
        <v>17</v>
      </c>
    </row>
    <row r="3" spans="1:2">
      <c r="A3" t="s">
        <v>18</v>
      </c>
      <c r="B3" t="s">
        <v>19</v>
      </c>
    </row>
    <row r="4" spans="1:2">
      <c r="B4" t="s">
        <v>20</v>
      </c>
    </row>
    <row r="5" spans="1:2">
      <c r="B5" t="s">
        <v>21</v>
      </c>
    </row>
    <row r="6" spans="1:2">
      <c r="B6" t="s">
        <v>22</v>
      </c>
    </row>
    <row r="8" spans="1:2">
      <c r="A8" t="s">
        <v>23</v>
      </c>
      <c r="B8" t="s">
        <v>24</v>
      </c>
    </row>
  </sheetData>
  <phoneticPr fontId="4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B15" sqref="B15"/>
    </sheetView>
  </sheetViews>
  <sheetFormatPr baseColWidth="10" defaultColWidth="22.7109375" defaultRowHeight="12.95" customHeight="1"/>
  <cols>
    <col min="1" max="1" width="25.7109375" style="26" customWidth="1"/>
    <col min="2" max="2" width="40.7109375" style="26" customWidth="1"/>
    <col min="3" max="16384" width="22.7109375" style="26"/>
  </cols>
  <sheetData>
    <row r="1" spans="1:5" ht="30" customHeight="1" thickTop="1">
      <c r="A1" s="1" t="s">
        <v>0</v>
      </c>
      <c r="B1" s="2">
        <v>214</v>
      </c>
      <c r="C1" s="3" t="s">
        <v>1</v>
      </c>
      <c r="D1" s="4" t="s">
        <v>13</v>
      </c>
      <c r="E1" s="5" t="s">
        <v>12</v>
      </c>
    </row>
    <row r="2" spans="1:5" ht="30" customHeight="1">
      <c r="A2" s="6" t="s">
        <v>2</v>
      </c>
      <c r="B2" s="7" t="s">
        <v>14</v>
      </c>
      <c r="C2" s="27"/>
      <c r="D2" s="8"/>
      <c r="E2" s="28"/>
    </row>
    <row r="3" spans="1:5" ht="30" customHeight="1">
      <c r="A3" s="6" t="s">
        <v>3</v>
      </c>
      <c r="B3" s="7"/>
      <c r="C3" s="27"/>
      <c r="D3" s="8"/>
      <c r="E3" s="28"/>
    </row>
    <row r="4" spans="1:5" ht="30" customHeight="1" thickBot="1">
      <c r="A4" s="6" t="s">
        <v>4</v>
      </c>
      <c r="B4" s="7"/>
      <c r="C4" s="29"/>
      <c r="D4" s="30"/>
      <c r="E4" s="31"/>
    </row>
    <row r="5" spans="1:5" ht="30" customHeight="1">
      <c r="A5" s="6" t="s">
        <v>5</v>
      </c>
      <c r="B5" s="7" t="s">
        <v>11</v>
      </c>
      <c r="C5" s="9" t="s">
        <v>6</v>
      </c>
      <c r="D5" s="10">
        <v>80</v>
      </c>
      <c r="E5" s="32"/>
    </row>
    <row r="6" spans="1:5" ht="30" customHeight="1" thickBot="1">
      <c r="A6" s="11" t="s">
        <v>7</v>
      </c>
      <c r="B6" s="35" t="s">
        <v>15</v>
      </c>
      <c r="C6" s="12" t="s">
        <v>8</v>
      </c>
      <c r="D6" s="13">
        <f>IF(D5&lt;0,"valor del indicador fuera de rango",IF(D5&lt;=100,(-0.01*(D5))+1,"valor del indicador fuera rango"))</f>
        <v>0.19999999999999996</v>
      </c>
      <c r="E6" s="33"/>
    </row>
    <row r="7" spans="1:5" ht="30" customHeight="1">
      <c r="A7" s="14" t="s">
        <v>9</v>
      </c>
      <c r="B7" s="15" t="s">
        <v>8</v>
      </c>
      <c r="C7" s="36" t="s">
        <v>10</v>
      </c>
      <c r="D7" s="37"/>
      <c r="E7" s="38"/>
    </row>
    <row r="8" spans="1:5" ht="12.95" customHeight="1">
      <c r="A8" s="16">
        <v>0</v>
      </c>
      <c r="B8" s="34">
        <f t="shared" ref="B8:B26" si="0">-0.01*A8+1</f>
        <v>1</v>
      </c>
      <c r="C8" s="17"/>
      <c r="D8" s="17"/>
      <c r="E8" s="18"/>
    </row>
    <row r="9" spans="1:5" ht="12.95" customHeight="1">
      <c r="A9" s="19">
        <v>5</v>
      </c>
      <c r="B9" s="34">
        <f t="shared" si="0"/>
        <v>0.95</v>
      </c>
      <c r="C9" s="20"/>
      <c r="D9" s="17"/>
      <c r="E9" s="18"/>
    </row>
    <row r="10" spans="1:5" ht="12.95" customHeight="1">
      <c r="A10" s="19">
        <v>10</v>
      </c>
      <c r="B10" s="34">
        <f t="shared" si="0"/>
        <v>0.9</v>
      </c>
      <c r="C10" s="20"/>
      <c r="D10" s="17"/>
      <c r="E10" s="18"/>
    </row>
    <row r="11" spans="1:5" ht="12.95" customHeight="1">
      <c r="A11" s="19">
        <v>15</v>
      </c>
      <c r="B11" s="34">
        <f t="shared" si="0"/>
        <v>0.85</v>
      </c>
      <c r="C11" s="20"/>
      <c r="D11" s="17"/>
      <c r="E11" s="18"/>
    </row>
    <row r="12" spans="1:5" ht="12.95" customHeight="1">
      <c r="A12" s="19">
        <v>20</v>
      </c>
      <c r="B12" s="34">
        <f t="shared" si="0"/>
        <v>0.8</v>
      </c>
      <c r="C12" s="20"/>
      <c r="D12" s="17"/>
      <c r="E12" s="18"/>
    </row>
    <row r="13" spans="1:5" ht="12.95" customHeight="1">
      <c r="A13" s="19">
        <v>25</v>
      </c>
      <c r="B13" s="34">
        <f t="shared" si="0"/>
        <v>0.75</v>
      </c>
      <c r="C13" s="20"/>
      <c r="D13" s="17"/>
      <c r="E13" s="18"/>
    </row>
    <row r="14" spans="1:5" ht="12.95" customHeight="1">
      <c r="A14" s="19">
        <v>30</v>
      </c>
      <c r="B14" s="34">
        <f t="shared" si="0"/>
        <v>0.7</v>
      </c>
      <c r="C14" s="20"/>
      <c r="D14" s="17"/>
      <c r="E14" s="18"/>
    </row>
    <row r="15" spans="1:5" ht="12.95" customHeight="1">
      <c r="A15" s="19">
        <v>35</v>
      </c>
      <c r="B15" s="34">
        <f t="shared" si="0"/>
        <v>0.64999999999999991</v>
      </c>
      <c r="C15" s="20"/>
      <c r="D15" s="17"/>
      <c r="E15" s="18"/>
    </row>
    <row r="16" spans="1:5" ht="12.95" customHeight="1">
      <c r="A16" s="19">
        <v>40</v>
      </c>
      <c r="B16" s="34">
        <f t="shared" si="0"/>
        <v>0.6</v>
      </c>
      <c r="C16" s="20"/>
      <c r="D16" s="17"/>
      <c r="E16" s="18"/>
    </row>
    <row r="17" spans="1:5" ht="12.95" customHeight="1">
      <c r="A17" s="19">
        <v>45</v>
      </c>
      <c r="B17" s="34">
        <f t="shared" si="0"/>
        <v>0.55000000000000004</v>
      </c>
      <c r="C17" s="20"/>
      <c r="D17" s="17"/>
      <c r="E17" s="18"/>
    </row>
    <row r="18" spans="1:5" ht="12.95" customHeight="1">
      <c r="A18" s="19">
        <v>50</v>
      </c>
      <c r="B18" s="34">
        <f t="shared" si="0"/>
        <v>0.5</v>
      </c>
      <c r="C18" s="20"/>
      <c r="D18" s="17"/>
      <c r="E18" s="18"/>
    </row>
    <row r="19" spans="1:5" ht="12.95" customHeight="1">
      <c r="A19" s="19">
        <v>55</v>
      </c>
      <c r="B19" s="34">
        <f t="shared" si="0"/>
        <v>0.44999999999999996</v>
      </c>
      <c r="C19" s="20"/>
      <c r="D19" s="17"/>
      <c r="E19" s="18"/>
    </row>
    <row r="20" spans="1:5" ht="12.95" customHeight="1">
      <c r="A20" s="19">
        <v>60</v>
      </c>
      <c r="B20" s="34">
        <f t="shared" si="0"/>
        <v>0.4</v>
      </c>
      <c r="C20" s="20"/>
      <c r="D20" s="17"/>
      <c r="E20" s="18"/>
    </row>
    <row r="21" spans="1:5" ht="12.95" customHeight="1">
      <c r="A21" s="19">
        <v>65</v>
      </c>
      <c r="B21" s="34">
        <f t="shared" si="0"/>
        <v>0.35</v>
      </c>
      <c r="C21" s="20"/>
      <c r="D21" s="17"/>
      <c r="E21" s="18"/>
    </row>
    <row r="22" spans="1:5" ht="12.95" customHeight="1">
      <c r="A22" s="19">
        <v>70</v>
      </c>
      <c r="B22" s="34">
        <f t="shared" si="0"/>
        <v>0.29999999999999993</v>
      </c>
      <c r="C22" s="20"/>
      <c r="D22" s="17"/>
      <c r="E22" s="18"/>
    </row>
    <row r="23" spans="1:5" ht="12.95" customHeight="1">
      <c r="A23" s="19">
        <v>75</v>
      </c>
      <c r="B23" s="34">
        <f t="shared" si="0"/>
        <v>0.25</v>
      </c>
      <c r="C23" s="20"/>
      <c r="D23" s="17"/>
      <c r="E23" s="18"/>
    </row>
    <row r="24" spans="1:5" ht="12.95" customHeight="1">
      <c r="A24" s="19">
        <v>80</v>
      </c>
      <c r="B24" s="34">
        <f t="shared" si="0"/>
        <v>0.19999999999999996</v>
      </c>
      <c r="C24" s="20"/>
      <c r="D24" s="17"/>
      <c r="E24" s="18"/>
    </row>
    <row r="25" spans="1:5" ht="12.95" customHeight="1">
      <c r="A25" s="19">
        <v>85</v>
      </c>
      <c r="B25" s="34">
        <f t="shared" si="0"/>
        <v>0.15000000000000002</v>
      </c>
      <c r="C25" s="20"/>
      <c r="D25" s="17"/>
      <c r="E25" s="18"/>
    </row>
    <row r="26" spans="1:5" ht="12.95" customHeight="1">
      <c r="A26" s="19">
        <v>90</v>
      </c>
      <c r="B26" s="34">
        <f t="shared" si="0"/>
        <v>9.9999999999999978E-2</v>
      </c>
      <c r="C26" s="20"/>
      <c r="D26" s="17"/>
      <c r="E26" s="18"/>
    </row>
    <row r="27" spans="1:5" ht="12.95" customHeight="1" thickBot="1">
      <c r="A27" s="21">
        <v>100</v>
      </c>
      <c r="B27" s="22">
        <f>-0.0000533*(A27^2)-0.00467*A27+1</f>
        <v>0</v>
      </c>
      <c r="C27" s="23"/>
      <c r="D27" s="24"/>
      <c r="E27" s="25"/>
    </row>
    <row r="28" spans="1:5" ht="12.95" customHeight="1" thickTop="1"/>
  </sheetData>
  <mergeCells count="1">
    <mergeCell ref="C7:E7"/>
  </mergeCells>
  <phoneticPr fontId="4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214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2007-07-16T10:44:31Z</dcterms:created>
  <dcterms:modified xsi:type="dcterms:W3CDTF">2012-12-04T11:11:23Z</dcterms:modified>
</cp:coreProperties>
</file>