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35" windowHeight="8790"/>
  </bookViews>
  <sheets>
    <sheet name="Registro" sheetId="3" r:id="rId1"/>
    <sheet name="25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'[6]204'!$D$46</definedName>
    <definedName name="_d5">'[8]241-243'!$D$5</definedName>
    <definedName name="ficha">#REF!</definedName>
    <definedName name="_Ind137">#REF!</definedName>
    <definedName name="_Ind16">#REF!</definedName>
    <definedName name="_Ind18" localSheetId="0">[9]Cuantitativa!#REF!</definedName>
    <definedName name="_Ind18">#REF!</definedName>
    <definedName name="_Ind204">#REF!</definedName>
    <definedName name="_Ind206">'[6]206-208'!$D$134</definedName>
    <definedName name="_Ind207">'[6]206-208'!$D$178</definedName>
    <definedName name="_Ind208">'[6]206-208'!$J$5</definedName>
    <definedName name="_Ind209">'[7]209'!$J$45</definedName>
    <definedName name="_Ind229">#REF!</definedName>
    <definedName name="_Ind230">#REF!</definedName>
    <definedName name="_Ind231">#REF!</definedName>
    <definedName name="_Ind232" localSheetId="1">'259'!#REF!</definedName>
    <definedName name="_Ind232">'[1]232-233'!#REF!</definedName>
    <definedName name="_Ind233" localSheetId="1">'259'!#REF!</definedName>
    <definedName name="_Ind233">'[1]232-233'!#REF!</definedName>
    <definedName name="_Ind234" localSheetId="1">'259'!$P$69</definedName>
    <definedName name="_Ind234">'[1]234'!$P$71</definedName>
    <definedName name="_Ind235">'259'!$D$117</definedName>
    <definedName name="_Ind236">'[1]236'!$J$114</definedName>
    <definedName name="_Ind302">[4]Hoja1!#REF!</definedName>
    <definedName name="_Ind303">[3]Hoja1!$AJ$5</definedName>
    <definedName name="_Ind304">[4]Hoja1!#REF!</definedName>
    <definedName name="_Ind305">[4]Hoja1!#REF!</definedName>
    <definedName name="_Ind306">[4]Hoja1!#REF!</definedName>
    <definedName name="_Ind307">[4]Hoja1!#REF!</definedName>
    <definedName name="_Ind35">#REF!</definedName>
    <definedName name="_Ind4">#REF!</definedName>
    <definedName name="_Ind40">#REF!</definedName>
    <definedName name="_Ind45">#REF!</definedName>
    <definedName name="_ind58">[2]Hoja1!$D$53</definedName>
    <definedName name="_Ind82">'[5]82-125'!$D$5</definedName>
    <definedName name="_Ind83">[4]Hoja1!$J$5</definedName>
    <definedName name="_Ind84">[4]Hoja1!$P$5</definedName>
    <definedName name="_Ind85">[4]Hoja1!$V$5</definedName>
    <definedName name="_Ind86">[4]Hoja1!$AB$5</definedName>
    <definedName name="_Ind87">[4]Hoja1!$AH$5</definedName>
    <definedName name="_Ind88">[4]Hoja1!$AN$5</definedName>
    <definedName name="_Ind89">[4]Hoja1!$AT$5</definedName>
    <definedName name="_Ind90">[4]Hoja1!$AZ$5</definedName>
    <definedName name="_Ins303">[4]Hoja1!#REF!</definedName>
  </definedNames>
  <calcPr calcId="125725"/>
</workbook>
</file>

<file path=xl/calcChain.xml><?xml version="1.0" encoding="utf-8"?>
<calcChain xmlns="http://schemas.openxmlformats.org/spreadsheetml/2006/main">
  <c r="A10" i="2"/>
  <c r="A11"/>
  <c r="A12" s="1"/>
  <c r="B10"/>
  <c r="B9"/>
  <c r="B8"/>
  <c r="D6"/>
  <c r="A13" l="1"/>
  <c r="B12"/>
  <c r="B11"/>
  <c r="B13" l="1"/>
  <c r="A14"/>
  <c r="A15" l="1"/>
  <c r="B14"/>
  <c r="A16" l="1"/>
  <c r="B15"/>
  <c r="A17" l="1"/>
  <c r="B16"/>
  <c r="A18" l="1"/>
  <c r="B17"/>
  <c r="A19" l="1"/>
  <c r="B18"/>
  <c r="A20" l="1"/>
  <c r="B19"/>
  <c r="A21" l="1"/>
  <c r="B20"/>
  <c r="A22" l="1"/>
  <c r="B21"/>
  <c r="A23" l="1"/>
  <c r="B22"/>
  <c r="A24" l="1"/>
  <c r="B23"/>
  <c r="A25" l="1"/>
  <c r="B24"/>
  <c r="A26" l="1"/>
  <c r="B25"/>
  <c r="A27" l="1"/>
  <c r="B27" s="1"/>
  <c r="B26"/>
</calcChain>
</file>

<file path=xl/sharedStrings.xml><?xml version="1.0" encoding="utf-8"?>
<sst xmlns="http://schemas.openxmlformats.org/spreadsheetml/2006/main" count="26" uniqueCount="25">
  <si>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</si>
  <si>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</si>
  <si>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</si>
  <si>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</si>
  <si>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</si>
  <si>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</si>
  <si>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</si>
  <si>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</si>
  <si>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</si>
  <si>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</si>
  <si>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</si>
  <si>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CA=x</t>
  </si>
  <si>
    <t>0&lt;x&lt;1</t>
  </si>
  <si>
    <t>0 - 1</t>
  </si>
  <si>
    <t>Indicador cualitativo del saneamiento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</si>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</sst>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72" fontId="2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172" fontId="6" fillId="2" borderId="2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2" fontId="6" fillId="2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" fillId="3" borderId="27" xfId="0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2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532512227529291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'259'!$A$8:$A$27</c:f>
              <c:numCache>
                <c:formatCode>0.00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xVal>
          <c:yVal>
            <c:numRef>
              <c:f>'259'!$B$8:$B$27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yVal>
        </c:ser>
        <c:axId val="131045248"/>
        <c:axId val="131060096"/>
      </c:scatterChart>
      <c:valAx>
        <c:axId val="131045248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563631263985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060096"/>
        <c:crosses val="autoZero"/>
        <c:crossBetween val="midCat"/>
      </c:valAx>
      <c:valAx>
        <c:axId val="13106009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04524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5</xdr:col>
      <xdr:colOff>0</xdr:colOff>
      <xdr:row>26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72025"/>
          <a:ext cx="4533900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3.3.2. INFRAESTRUCTURA NO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 de carreteras y viario rural.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3.3.2.1. SANEAMIENTO Y DEPURACIÓN.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Infraestructuras para el tratamiento de efluentes líquidos.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371475</xdr:colOff>
      <xdr:row>22</xdr:row>
      <xdr:rowOff>133350</xdr:rowOff>
    </xdr:from>
    <xdr:to>
      <xdr:col>4</xdr:col>
      <xdr:colOff>676275</xdr:colOff>
      <xdr:row>26</xdr:row>
      <xdr:rowOff>142875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9276" b="18033"/>
        <a:stretch>
          <a:fillRect/>
        </a:stretch>
      </xdr:blipFill>
      <xdr:spPr bwMode="auto">
        <a:xfrm>
          <a:off x="4800600" y="5229225"/>
          <a:ext cx="3333750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16</v>
      </c>
      <c r="B1" t="s">
        <v>17</v>
      </c>
    </row>
    <row r="3" spans="1:2">
      <c r="A3" t="s">
        <v>18</v>
      </c>
      <c r="B3" t="s">
        <v>19</v>
      </c>
    </row>
    <row r="4" spans="1:2">
      <c r="B4" t="s">
        <v>20</v>
      </c>
    </row>
    <row r="5" spans="1:2">
      <c r="B5" t="s">
        <v>21</v>
      </c>
    </row>
    <row r="6" spans="1:2">
      <c r="B6" t="s">
        <v>22</v>
      </c>
    </row>
    <row r="8" spans="1:2">
      <c r="A8" t="s">
        <v>23</v>
      </c>
      <c r="B8" t="s">
        <v>24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E1" sqref="E1:E65536"/>
    </sheetView>
  </sheetViews>
  <sheetFormatPr baseColWidth="10" defaultColWidth="22.7109375" defaultRowHeight="12.95" customHeight="1"/>
  <cols>
    <col min="1" max="1" width="25.7109375" style="5" customWidth="1"/>
    <col min="2" max="2" width="40.7109375" style="5" customWidth="1"/>
    <col min="3" max="16384" width="22.7109375" style="5"/>
  </cols>
  <sheetData>
    <row r="1" spans="1:5" ht="30" customHeight="1" thickTop="1">
      <c r="A1" s="1" t="s">
        <v>0</v>
      </c>
      <c r="B1" s="2">
        <v>259</v>
      </c>
      <c r="C1" s="3" t="s">
        <v>1</v>
      </c>
      <c r="D1" s="4" t="s">
        <v>11</v>
      </c>
      <c r="E1" s="31" t="s">
        <v>12</v>
      </c>
    </row>
    <row r="2" spans="1:5" ht="30" customHeight="1">
      <c r="A2" s="6" t="s">
        <v>2</v>
      </c>
      <c r="B2" s="7" t="s">
        <v>14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13</v>
      </c>
      <c r="C5" s="14" t="s">
        <v>6</v>
      </c>
      <c r="D5" s="15">
        <v>0.5</v>
      </c>
      <c r="E5" s="16"/>
    </row>
    <row r="6" spans="1:5" ht="30" customHeight="1" thickBot="1">
      <c r="A6" s="17" t="s">
        <v>7</v>
      </c>
      <c r="B6" s="35" t="s">
        <v>15</v>
      </c>
      <c r="C6" s="18" t="s">
        <v>8</v>
      </c>
      <c r="D6" s="19">
        <f>IF(D5&lt;0,"valor del indicador fuera de rango",IF(D5&lt;=1,D5,IF(D5&gt;1,"valor del indicador fuera rango")))</f>
        <v>0.5</v>
      </c>
      <c r="E6" s="20"/>
    </row>
    <row r="7" spans="1:5" ht="30" customHeight="1">
      <c r="A7" s="21" t="s">
        <v>9</v>
      </c>
      <c r="B7" s="22" t="s">
        <v>8</v>
      </c>
      <c r="C7" s="36" t="s">
        <v>10</v>
      </c>
      <c r="D7" s="37"/>
      <c r="E7" s="38"/>
    </row>
    <row r="8" spans="1:5" ht="12.95" customHeight="1">
      <c r="A8" s="32">
        <v>0</v>
      </c>
      <c r="B8" s="23">
        <f t="shared" ref="B8:B27" si="0">A8</f>
        <v>0</v>
      </c>
      <c r="C8" s="24"/>
      <c r="D8" s="24"/>
      <c r="E8" s="25"/>
    </row>
    <row r="9" spans="1:5" ht="12.95" customHeight="1">
      <c r="A9" s="33">
        <v>0.1</v>
      </c>
      <c r="B9" s="23">
        <f t="shared" si="0"/>
        <v>0.1</v>
      </c>
      <c r="C9" s="26"/>
      <c r="D9" s="24"/>
      <c r="E9" s="25"/>
    </row>
    <row r="10" spans="1:5" ht="12.95" customHeight="1">
      <c r="A10" s="33">
        <f t="shared" ref="A10:A27" si="1">+A9+0.05</f>
        <v>0.15000000000000002</v>
      </c>
      <c r="B10" s="23">
        <f t="shared" si="0"/>
        <v>0.15000000000000002</v>
      </c>
      <c r="C10" s="26"/>
      <c r="D10" s="24"/>
      <c r="E10" s="25"/>
    </row>
    <row r="11" spans="1:5" ht="12.95" customHeight="1">
      <c r="A11" s="33">
        <f t="shared" si="1"/>
        <v>0.2</v>
      </c>
      <c r="B11" s="23">
        <f t="shared" si="0"/>
        <v>0.2</v>
      </c>
      <c r="C11" s="26"/>
      <c r="D11" s="24"/>
      <c r="E11" s="25"/>
    </row>
    <row r="12" spans="1:5" ht="12.95" customHeight="1">
      <c r="A12" s="33">
        <f t="shared" si="1"/>
        <v>0.25</v>
      </c>
      <c r="B12" s="23">
        <f t="shared" si="0"/>
        <v>0.25</v>
      </c>
      <c r="C12" s="26"/>
      <c r="D12" s="24"/>
      <c r="E12" s="25"/>
    </row>
    <row r="13" spans="1:5" ht="12.95" customHeight="1">
      <c r="A13" s="33">
        <f t="shared" si="1"/>
        <v>0.3</v>
      </c>
      <c r="B13" s="23">
        <f t="shared" si="0"/>
        <v>0.3</v>
      </c>
      <c r="C13" s="26"/>
      <c r="D13" s="24"/>
      <c r="E13" s="25"/>
    </row>
    <row r="14" spans="1:5" ht="12.95" customHeight="1">
      <c r="A14" s="33">
        <f t="shared" si="1"/>
        <v>0.35</v>
      </c>
      <c r="B14" s="23">
        <f t="shared" si="0"/>
        <v>0.35</v>
      </c>
      <c r="C14" s="26"/>
      <c r="D14" s="24"/>
      <c r="E14" s="25"/>
    </row>
    <row r="15" spans="1:5" ht="12.95" customHeight="1">
      <c r="A15" s="33">
        <f t="shared" si="1"/>
        <v>0.39999999999999997</v>
      </c>
      <c r="B15" s="23">
        <f t="shared" si="0"/>
        <v>0.39999999999999997</v>
      </c>
      <c r="C15" s="26"/>
      <c r="D15" s="24"/>
      <c r="E15" s="25"/>
    </row>
    <row r="16" spans="1:5" ht="12.95" customHeight="1">
      <c r="A16" s="33">
        <f t="shared" si="1"/>
        <v>0.44999999999999996</v>
      </c>
      <c r="B16" s="23">
        <f t="shared" si="0"/>
        <v>0.44999999999999996</v>
      </c>
      <c r="C16" s="26"/>
      <c r="D16" s="24"/>
      <c r="E16" s="25"/>
    </row>
    <row r="17" spans="1:5" ht="12.95" customHeight="1">
      <c r="A17" s="33">
        <f t="shared" si="1"/>
        <v>0.49999999999999994</v>
      </c>
      <c r="B17" s="23">
        <f t="shared" si="0"/>
        <v>0.49999999999999994</v>
      </c>
      <c r="C17" s="26"/>
      <c r="D17" s="24"/>
      <c r="E17" s="25"/>
    </row>
    <row r="18" spans="1:5" ht="12.95" customHeight="1">
      <c r="A18" s="33">
        <f t="shared" si="1"/>
        <v>0.54999999999999993</v>
      </c>
      <c r="B18" s="23">
        <f t="shared" si="0"/>
        <v>0.54999999999999993</v>
      </c>
      <c r="C18" s="26"/>
      <c r="D18" s="24"/>
      <c r="E18" s="25"/>
    </row>
    <row r="19" spans="1:5" ht="12.95" customHeight="1">
      <c r="A19" s="33">
        <f t="shared" si="1"/>
        <v>0.6</v>
      </c>
      <c r="B19" s="23">
        <f t="shared" si="0"/>
        <v>0.6</v>
      </c>
      <c r="C19" s="26"/>
      <c r="D19" s="24"/>
      <c r="E19" s="25"/>
    </row>
    <row r="20" spans="1:5" ht="12.95" customHeight="1">
      <c r="A20" s="33">
        <f t="shared" si="1"/>
        <v>0.65</v>
      </c>
      <c r="B20" s="23">
        <f t="shared" si="0"/>
        <v>0.65</v>
      </c>
      <c r="C20" s="26"/>
      <c r="D20" s="24"/>
      <c r="E20" s="25"/>
    </row>
    <row r="21" spans="1:5" ht="12.95" customHeight="1">
      <c r="A21" s="33">
        <f t="shared" si="1"/>
        <v>0.70000000000000007</v>
      </c>
      <c r="B21" s="23">
        <f t="shared" si="0"/>
        <v>0.70000000000000007</v>
      </c>
      <c r="C21" s="26"/>
      <c r="D21" s="24"/>
      <c r="E21" s="25"/>
    </row>
    <row r="22" spans="1:5" ht="12.95" customHeight="1">
      <c r="A22" s="33">
        <f t="shared" si="1"/>
        <v>0.75000000000000011</v>
      </c>
      <c r="B22" s="23">
        <f t="shared" si="0"/>
        <v>0.75000000000000011</v>
      </c>
      <c r="C22" s="26"/>
      <c r="D22" s="24"/>
      <c r="E22" s="25"/>
    </row>
    <row r="23" spans="1:5" ht="12.95" customHeight="1">
      <c r="A23" s="33">
        <f t="shared" si="1"/>
        <v>0.80000000000000016</v>
      </c>
      <c r="B23" s="23">
        <f t="shared" si="0"/>
        <v>0.80000000000000016</v>
      </c>
      <c r="C23" s="26"/>
      <c r="D23" s="24"/>
      <c r="E23" s="25"/>
    </row>
    <row r="24" spans="1:5" ht="12.95" customHeight="1">
      <c r="A24" s="33">
        <f t="shared" si="1"/>
        <v>0.8500000000000002</v>
      </c>
      <c r="B24" s="23">
        <f t="shared" si="0"/>
        <v>0.8500000000000002</v>
      </c>
      <c r="C24" s="26"/>
      <c r="D24" s="24"/>
      <c r="E24" s="25"/>
    </row>
    <row r="25" spans="1:5" ht="12.95" customHeight="1">
      <c r="A25" s="33">
        <f t="shared" si="1"/>
        <v>0.90000000000000024</v>
      </c>
      <c r="B25" s="23">
        <f t="shared" si="0"/>
        <v>0.90000000000000024</v>
      </c>
      <c r="C25" s="26"/>
      <c r="D25" s="24"/>
      <c r="E25" s="25"/>
    </row>
    <row r="26" spans="1:5" ht="12.95" customHeight="1">
      <c r="A26" s="33">
        <f t="shared" si="1"/>
        <v>0.95000000000000029</v>
      </c>
      <c r="B26" s="23">
        <f t="shared" si="0"/>
        <v>0.95000000000000029</v>
      </c>
      <c r="C26" s="26"/>
      <c r="D26" s="24"/>
      <c r="E26" s="25"/>
    </row>
    <row r="27" spans="1:5" ht="12.95" customHeight="1" thickBot="1">
      <c r="A27" s="34">
        <f t="shared" si="1"/>
        <v>1.0000000000000002</v>
      </c>
      <c r="B27" s="27">
        <f t="shared" si="0"/>
        <v>1.0000000000000002</v>
      </c>
      <c r="C27" s="28"/>
      <c r="D27" s="29"/>
      <c r="E27" s="30"/>
    </row>
    <row r="28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259</vt:lpstr>
      <vt:lpstr>'259'!Ind234</vt:lpstr>
      <vt:lpstr>Ind235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2007-07-20T08:52:55Z</dcterms:created>
  <dcterms:modified xsi:type="dcterms:W3CDTF">2012-12-04T11:17:23Z</dcterms:modified>
</cp:coreProperties>
</file>