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4" r:id="rId1"/>
    <sheet name="267-268" sheetId="2" r:id="rId2"/>
    <sheet name="269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<sst xmlns="http://schemas.openxmlformats.org/spreadsheetml/2006/main" count="64" uniqueCount="34">
  <si>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</si>
  <si>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</si>
  <si>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</si>
  <si>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</si>
  <si>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</si>
  <si>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</si>
  <si>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</si>
  <si>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</si>
  <si>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</si>
  <si>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</si>
  <si>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</si>
  <si>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CA=(1E-04*I^2) -(2E-02*I) + 1</t>
  </si>
  <si>
    <t>0&lt;I&lt;100</t>
  </si>
  <si>
    <t>% de movimientos inmigratorios temporales sobre la población activa</t>
  </si>
  <si>
    <t>0 - 100</t>
  </si>
  <si>
    <t>% de movimientos inmigratorios permanentes sobre la población de hecho</t>
  </si>
  <si>
    <t>CA=(-1,6E-03*I^2) + 1</t>
  </si>
  <si>
    <t>0&lt;I&lt;25</t>
  </si>
  <si>
    <t>CA=0</t>
  </si>
  <si>
    <t>25&lt;I&lt;100</t>
  </si>
  <si>
    <t>CA=(-4E-04*I^2) + 1</t>
  </si>
  <si>
    <t>0&lt;I&lt;50</t>
  </si>
  <si>
    <t>50&lt;I&lt;100</t>
  </si>
  <si>
    <t>% de población migrante en el interior de la Comunidad Autónoma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</si>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</sst>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72" fontId="2" fillId="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2" fontId="2" fillId="2" borderId="28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'267-268'!$A$8:$A$26</c:f>
              <c:numCache/>
            </c:numRef>
          </c:xVal>
          <c:yVal>
            <c:numRef>
              <c:f>'267-268'!$B$8:$B$26</c:f>
              <c:numCache/>
            </c:numRef>
          </c:yVal>
          <c:smooth val="0"/>
        </c:ser>
        <c:axId val="44900525"/>
        <c:axId val="1451542"/>
      </c:scatterChart>
      <c:valAx>
        <c:axId val="4490052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51542"/>
        <c:crosses val="autoZero"/>
        <c:crossBetween val="midCat"/>
        <c:dispUnits/>
      </c:valAx>
      <c:valAx>
        <c:axId val="14515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90052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'267-268'!$A$36:$A$51</c:f>
              <c:numCache/>
            </c:numRef>
          </c:xVal>
          <c:yVal>
            <c:numRef>
              <c:f>'267-268'!$B$36:$B$51</c:f>
              <c:numCache/>
            </c:numRef>
          </c:yVal>
          <c:smooth val="0"/>
        </c:ser>
        <c:axId val="13063879"/>
        <c:axId val="50466048"/>
      </c:scatterChart>
      <c:valAx>
        <c:axId val="130638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466048"/>
        <c:crosses val="autoZero"/>
        <c:crossBetween val="midCat"/>
        <c:dispUnits/>
      </c:valAx>
      <c:valAx>
        <c:axId val="5046604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06387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'269'!$A$8:$A$22</c:f>
              <c:numCache/>
            </c:numRef>
          </c:xVal>
          <c:yVal>
            <c:numRef>
              <c:f>'269'!$B$8:$B$22</c:f>
              <c:numCache/>
            </c:numRef>
          </c:yVal>
          <c:smooth val="0"/>
        </c:ser>
        <c:axId val="51541249"/>
        <c:axId val="61218058"/>
      </c:scatterChart>
      <c:valAx>
        <c:axId val="515412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218058"/>
        <c:crosses val="autoZero"/>
        <c:crossBetween val="midCat"/>
        <c:dispUnits/>
      </c:valAx>
      <c:valAx>
        <c:axId val="612180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54124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 población inmigrante temporal la que se desplaza con la oferta laboral (ida y vuelta).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333375</xdr:colOff>
      <xdr:row>2</xdr:row>
      <xdr:rowOff>0</xdr:rowOff>
    </xdr:from>
    <xdr:to>
      <xdr:col>1</xdr:col>
      <xdr:colOff>2228850</xdr:colOff>
      <xdr:row>3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47875" y="762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48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38650" y="10839450"/>
          <a:ext cx="4533900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342900</xdr:colOff>
      <xdr:row>30</xdr:row>
      <xdr:rowOff>0</xdr:rowOff>
    </xdr:from>
    <xdr:to>
      <xdr:col>1</xdr:col>
      <xdr:colOff>2390775</xdr:colOff>
      <xdr:row>31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57400" y="6829425"/>
          <a:ext cx="20478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304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4.1.1.2. MOVIMIENTOS EMIGRATORIOS.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381000</xdr:colOff>
      <xdr:row>2</xdr:row>
      <xdr:rowOff>0</xdr:rowOff>
    </xdr:from>
    <xdr:to>
      <xdr:col>1</xdr:col>
      <xdr:colOff>2114550</xdr:colOff>
      <xdr:row>3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95500" y="762000"/>
          <a:ext cx="17335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43">
      <selection activeCell="B34" sqref="B34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f>267</f>
        <v>267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40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rango",IF(D5&lt;=100,0.0001*(D5^2)-(0.02*D5)+1,"valor del indicador fuera rango"))</f>
        <v>0.36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26">(0.0001*(A8^2))-(0.02*A8)+1</f>
        <v>1</v>
      </c>
      <c r="C8" s="26"/>
      <c r="D8" s="26"/>
      <c r="E8" s="27"/>
    </row>
    <row r="9" spans="1:5" ht="12.95" customHeight="1">
      <c r="A9" s="28">
        <v>10</v>
      </c>
      <c r="B9" s="25">
        <f t="shared" si="0"/>
        <v>0.81</v>
      </c>
      <c r="C9" s="29"/>
      <c r="D9" s="26"/>
      <c r="E9" s="27"/>
    </row>
    <row r="10" spans="1:5" ht="12.95" customHeight="1">
      <c r="A10" s="28">
        <v>20</v>
      </c>
      <c r="B10" s="25">
        <f t="shared" si="0"/>
        <v>0.6399999999999999</v>
      </c>
      <c r="C10" s="29"/>
      <c r="D10" s="26"/>
      <c r="E10" s="27"/>
    </row>
    <row r="11" spans="1:5" ht="12.95" customHeight="1">
      <c r="A11" s="28">
        <f aca="true" t="shared" si="1" ref="A11:A26">+A10+5</f>
        <v>25</v>
      </c>
      <c r="B11" s="25">
        <f t="shared" si="0"/>
        <v>0.5625</v>
      </c>
      <c r="C11" s="29"/>
      <c r="D11" s="26"/>
      <c r="E11" s="27"/>
    </row>
    <row r="12" spans="1:5" ht="12.95" customHeight="1">
      <c r="A12" s="28">
        <f t="shared" si="1"/>
        <v>30</v>
      </c>
      <c r="B12" s="25">
        <f t="shared" si="0"/>
        <v>0.49</v>
      </c>
      <c r="C12" s="29"/>
      <c r="D12" s="26"/>
      <c r="E12" s="27"/>
    </row>
    <row r="13" spans="1:5" ht="12.95" customHeight="1">
      <c r="A13" s="28">
        <f t="shared" si="1"/>
        <v>35</v>
      </c>
      <c r="B13" s="25">
        <f t="shared" si="0"/>
        <v>0.4225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28">
        <f t="shared" si="1"/>
        <v>45</v>
      </c>
      <c r="B15" s="25">
        <f t="shared" si="0"/>
        <v>0.3025</v>
      </c>
      <c r="C15" s="29"/>
      <c r="D15" s="26"/>
      <c r="E15" s="27"/>
    </row>
    <row r="16" spans="1:5" ht="12.95" customHeight="1">
      <c r="A16" s="28">
        <f t="shared" si="1"/>
        <v>50</v>
      </c>
      <c r="B16" s="25">
        <f t="shared" si="0"/>
        <v>0.25</v>
      </c>
      <c r="C16" s="29"/>
      <c r="D16" s="26"/>
      <c r="E16" s="27"/>
    </row>
    <row r="17" spans="1:5" ht="12.95" customHeight="1">
      <c r="A17" s="28">
        <f t="shared" si="1"/>
        <v>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60</v>
      </c>
      <c r="B18" s="25">
        <f t="shared" si="0"/>
        <v>0.16000000000000014</v>
      </c>
      <c r="C18" s="29"/>
      <c r="D18" s="26"/>
      <c r="E18" s="27"/>
    </row>
    <row r="19" spans="1:5" ht="12.95" customHeight="1">
      <c r="A19" s="28">
        <f t="shared" si="1"/>
        <v>65</v>
      </c>
      <c r="B19" s="25">
        <f t="shared" si="0"/>
        <v>0.12250000000000005</v>
      </c>
      <c r="C19" s="29"/>
      <c r="D19" s="26"/>
      <c r="E19" s="27"/>
    </row>
    <row r="20" spans="1:5" ht="12.95" customHeight="1">
      <c r="A20" s="28">
        <f t="shared" si="1"/>
        <v>70</v>
      </c>
      <c r="B20" s="25">
        <f t="shared" si="0"/>
        <v>0.08999999999999986</v>
      </c>
      <c r="C20" s="29"/>
      <c r="D20" s="26"/>
      <c r="E20" s="27"/>
    </row>
    <row r="21" spans="1:5" ht="12.95" customHeight="1">
      <c r="A21" s="28">
        <f t="shared" si="1"/>
        <v>75</v>
      </c>
      <c r="B21" s="25">
        <f t="shared" si="0"/>
        <v>0.0625</v>
      </c>
      <c r="C21" s="29"/>
      <c r="D21" s="26"/>
      <c r="E21" s="27"/>
    </row>
    <row r="22" spans="1:5" ht="12.95" customHeight="1">
      <c r="A22" s="28">
        <f t="shared" si="1"/>
        <v>80</v>
      </c>
      <c r="B22" s="25">
        <f t="shared" si="0"/>
        <v>0.039999999999999925</v>
      </c>
      <c r="C22" s="29"/>
      <c r="D22" s="26"/>
      <c r="E22" s="27"/>
    </row>
    <row r="23" spans="1:5" ht="12.95" customHeight="1">
      <c r="A23" s="28">
        <f t="shared" si="1"/>
        <v>85</v>
      </c>
      <c r="B23" s="25">
        <f t="shared" si="0"/>
        <v>0.022500000000000075</v>
      </c>
      <c r="C23" s="29"/>
      <c r="D23" s="26"/>
      <c r="E23" s="27"/>
    </row>
    <row r="24" spans="1:5" ht="12.95" customHeight="1">
      <c r="A24" s="28">
        <f>+A23+5</f>
        <v>90</v>
      </c>
      <c r="B24" s="25">
        <f t="shared" si="0"/>
        <v>0.010000000000000009</v>
      </c>
      <c r="C24" s="29"/>
      <c r="D24" s="26"/>
      <c r="E24" s="27"/>
    </row>
    <row r="25" spans="1:5" ht="12.95" customHeight="1">
      <c r="A25" s="28">
        <f t="shared" si="1"/>
        <v>95</v>
      </c>
      <c r="B25" s="25">
        <f t="shared" si="0"/>
        <v>0.0024999999999999467</v>
      </c>
      <c r="C25" s="29"/>
      <c r="D25" s="26"/>
      <c r="E25" s="27"/>
    </row>
    <row r="26" spans="1:5" ht="12.95" customHeight="1" thickBot="1">
      <c r="A26" s="46">
        <f t="shared" si="1"/>
        <v>100</v>
      </c>
      <c r="B26" s="47">
        <f t="shared" si="0"/>
        <v>0</v>
      </c>
      <c r="C26" s="34"/>
      <c r="D26" s="35"/>
      <c r="E26" s="36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268</v>
      </c>
      <c r="C29" s="3" t="s">
        <v>1</v>
      </c>
      <c r="D29" s="4" t="s">
        <v>16</v>
      </c>
      <c r="E29" s="5" t="s">
        <v>17</v>
      </c>
    </row>
    <row r="30" spans="1:5" ht="30" customHeight="1">
      <c r="A30" s="7" t="s">
        <v>2</v>
      </c>
      <c r="B30" s="8" t="s">
        <v>15</v>
      </c>
      <c r="C30" s="37"/>
      <c r="D30" s="10" t="s">
        <v>18</v>
      </c>
      <c r="E30" s="38" t="s">
        <v>19</v>
      </c>
    </row>
    <row r="31" spans="1:5" ht="30" customHeight="1">
      <c r="A31" s="7" t="s">
        <v>3</v>
      </c>
      <c r="B31" s="8"/>
      <c r="C31" s="37"/>
      <c r="D31" s="39"/>
      <c r="E31" s="38"/>
    </row>
    <row r="32" spans="1:5" ht="30" customHeight="1" thickBot="1">
      <c r="A32" s="7" t="s">
        <v>4</v>
      </c>
      <c r="B32" s="8"/>
      <c r="C32" s="40"/>
      <c r="D32" s="41"/>
      <c r="E32" s="42"/>
    </row>
    <row r="33" spans="1:5" ht="30" customHeight="1">
      <c r="A33" s="7" t="s">
        <v>5</v>
      </c>
      <c r="B33" s="8" t="s">
        <v>14</v>
      </c>
      <c r="C33" s="15" t="s">
        <v>6</v>
      </c>
      <c r="D33" s="16">
        <v>60</v>
      </c>
      <c r="E33" s="43"/>
    </row>
    <row r="34" spans="1:5" ht="30" customHeight="1" thickBot="1">
      <c r="A34" s="18" t="s">
        <v>7</v>
      </c>
      <c r="B34" s="48" t="s">
        <v>24</v>
      </c>
      <c r="C34" s="19" t="s">
        <v>8</v>
      </c>
      <c r="D34" s="20">
        <f>IF(D33&lt;0,"valor del indicador fuera de rango",IF(D33&lt;=25,-0.0016*(D33^2)+1,IF(D33&lt;=100,0,"valor del indicador fuera rango")))</f>
        <v>0</v>
      </c>
      <c r="E34" s="44"/>
    </row>
    <row r="35" spans="1:5" ht="30" customHeight="1">
      <c r="A35" s="22" t="s">
        <v>9</v>
      </c>
      <c r="B35" s="23" t="s">
        <v>8</v>
      </c>
      <c r="C35" s="49" t="s">
        <v>10</v>
      </c>
      <c r="D35" s="50"/>
      <c r="E35" s="51"/>
    </row>
    <row r="36" spans="1:5" ht="12.95" customHeight="1">
      <c r="A36" s="24">
        <v>0</v>
      </c>
      <c r="B36" s="45">
        <f aca="true" t="shared" si="2" ref="B36:B41">-0.0016*(A36^2)+1</f>
        <v>1</v>
      </c>
      <c r="C36" s="26"/>
      <c r="D36" s="26"/>
      <c r="E36" s="27"/>
    </row>
    <row r="37" spans="1:5" ht="12.95" customHeight="1">
      <c r="A37" s="28">
        <v>5</v>
      </c>
      <c r="B37" s="45">
        <f t="shared" si="2"/>
        <v>0.96</v>
      </c>
      <c r="C37" s="29"/>
      <c r="D37" s="26"/>
      <c r="E37" s="27"/>
    </row>
    <row r="38" spans="1:5" ht="12.95" customHeight="1">
      <c r="A38" s="28">
        <v>10</v>
      </c>
      <c r="B38" s="45">
        <f t="shared" si="2"/>
        <v>0.84</v>
      </c>
      <c r="C38" s="29"/>
      <c r="D38" s="26"/>
      <c r="E38" s="27"/>
    </row>
    <row r="39" spans="1:5" ht="12.95" customHeight="1">
      <c r="A39" s="28">
        <v>15</v>
      </c>
      <c r="B39" s="45">
        <f t="shared" si="2"/>
        <v>0.6399999999999999</v>
      </c>
      <c r="C39" s="29"/>
      <c r="D39" s="26"/>
      <c r="E39" s="27"/>
    </row>
    <row r="40" spans="1:5" ht="12.95" customHeight="1">
      <c r="A40" s="28">
        <v>20</v>
      </c>
      <c r="B40" s="45">
        <f t="shared" si="2"/>
        <v>0.36</v>
      </c>
      <c r="C40" s="29"/>
      <c r="D40" s="26"/>
      <c r="E40" s="27"/>
    </row>
    <row r="41" spans="1:5" ht="12.95" customHeight="1">
      <c r="A41" s="28">
        <v>25</v>
      </c>
      <c r="B41" s="45">
        <f t="shared" si="2"/>
        <v>0</v>
      </c>
      <c r="C41" s="29"/>
      <c r="D41" s="26"/>
      <c r="E41" s="27"/>
    </row>
    <row r="42" spans="1:5" ht="12.95" customHeight="1">
      <c r="A42" s="30">
        <v>30</v>
      </c>
      <c r="B42" s="31">
        <v>0</v>
      </c>
      <c r="C42" s="29"/>
      <c r="D42" s="26"/>
      <c r="E42" s="27"/>
    </row>
    <row r="43" spans="1:5" ht="12.95" customHeight="1">
      <c r="A43" s="30">
        <v>40</v>
      </c>
      <c r="B43" s="31">
        <v>0</v>
      </c>
      <c r="C43" s="29"/>
      <c r="D43" s="26"/>
      <c r="E43" s="27"/>
    </row>
    <row r="44" spans="1:5" ht="12.95" customHeight="1">
      <c r="A44" s="30">
        <v>50</v>
      </c>
      <c r="B44" s="31">
        <v>0</v>
      </c>
      <c r="C44" s="29"/>
      <c r="D44" s="26"/>
      <c r="E44" s="27"/>
    </row>
    <row r="45" spans="1:5" ht="12.95" customHeight="1">
      <c r="A45" s="30">
        <v>55</v>
      </c>
      <c r="B45" s="31">
        <v>0</v>
      </c>
      <c r="C45" s="29"/>
      <c r="D45" s="26"/>
      <c r="E45" s="27"/>
    </row>
    <row r="46" spans="1:5" ht="12.95" customHeight="1">
      <c r="A46" s="30">
        <v>60</v>
      </c>
      <c r="B46" s="31">
        <v>0</v>
      </c>
      <c r="C46" s="29"/>
      <c r="D46" s="26"/>
      <c r="E46" s="27"/>
    </row>
    <row r="47" spans="1:5" ht="12.95" customHeight="1">
      <c r="A47" s="30">
        <v>65</v>
      </c>
      <c r="B47" s="31">
        <v>0</v>
      </c>
      <c r="C47" s="29"/>
      <c r="D47" s="26"/>
      <c r="E47" s="27"/>
    </row>
    <row r="48" spans="1:5" ht="12.95" customHeight="1">
      <c r="A48" s="30">
        <v>70</v>
      </c>
      <c r="B48" s="31">
        <v>0</v>
      </c>
      <c r="C48" s="29"/>
      <c r="D48" s="26"/>
      <c r="E48" s="27"/>
    </row>
    <row r="49" spans="1:5" ht="12.95" customHeight="1">
      <c r="A49" s="30">
        <v>80</v>
      </c>
      <c r="B49" s="31">
        <v>0</v>
      </c>
      <c r="C49" s="29"/>
      <c r="D49" s="26"/>
      <c r="E49" s="27"/>
    </row>
    <row r="50" spans="1:5" ht="12.95" customHeight="1">
      <c r="A50" s="30">
        <v>90</v>
      </c>
      <c r="B50" s="31">
        <v>0</v>
      </c>
      <c r="C50" s="29"/>
      <c r="D50" s="26"/>
      <c r="E50" s="27"/>
    </row>
    <row r="51" spans="1:5" ht="12.95" customHeight="1" thickBot="1">
      <c r="A51" s="32">
        <v>100</v>
      </c>
      <c r="B51" s="33">
        <v>0</v>
      </c>
      <c r="C51" s="34"/>
      <c r="D51" s="35"/>
      <c r="E51" s="36"/>
    </row>
    <row r="52" ht="12.95" customHeight="1" thickTop="1"/>
  </sheetData>
  <mergeCells count="2">
    <mergeCell ref="C7:E7"/>
    <mergeCell ref="C35:E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269</v>
      </c>
      <c r="C1" s="3" t="s">
        <v>1</v>
      </c>
      <c r="D1" s="4" t="s">
        <v>20</v>
      </c>
      <c r="E1" s="5" t="s">
        <v>21</v>
      </c>
    </row>
    <row r="2" spans="1:5" ht="30" customHeight="1">
      <c r="A2" s="7" t="s">
        <v>2</v>
      </c>
      <c r="B2" s="8" t="s">
        <v>23</v>
      </c>
      <c r="C2" s="9"/>
      <c r="D2" s="10" t="s">
        <v>18</v>
      </c>
      <c r="E2" s="11" t="s">
        <v>22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60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rango",IF(D5&lt;=50,-0.0004*(D5^2)+1,IF(D5&lt;=100,0,"valor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14">(-0.0004*A8^2)+1</f>
        <v>1</v>
      </c>
      <c r="C8" s="26"/>
      <c r="D8" s="26"/>
      <c r="E8" s="27"/>
    </row>
    <row r="9" spans="1:5" ht="12.95" customHeight="1">
      <c r="A9" s="28">
        <v>5</v>
      </c>
      <c r="B9" s="25">
        <f t="shared" si="0"/>
        <v>0.99</v>
      </c>
      <c r="C9" s="29"/>
      <c r="D9" s="26"/>
      <c r="E9" s="27"/>
    </row>
    <row r="10" spans="1:5" ht="12.95" customHeight="1">
      <c r="A10" s="28">
        <v>10</v>
      </c>
      <c r="B10" s="25">
        <f t="shared" si="0"/>
        <v>0.96</v>
      </c>
      <c r="C10" s="29"/>
      <c r="D10" s="26"/>
      <c r="E10" s="27"/>
    </row>
    <row r="11" spans="1:5" ht="12.95" customHeight="1">
      <c r="A11" s="28">
        <v>15</v>
      </c>
      <c r="B11" s="25">
        <f t="shared" si="0"/>
        <v>0.91</v>
      </c>
      <c r="C11" s="29"/>
      <c r="D11" s="26"/>
      <c r="E11" s="27"/>
    </row>
    <row r="12" spans="1:5" ht="12.95" customHeight="1">
      <c r="A12" s="28">
        <v>20</v>
      </c>
      <c r="B12" s="25">
        <f t="shared" si="0"/>
        <v>0.84</v>
      </c>
      <c r="C12" s="29"/>
      <c r="D12" s="26"/>
      <c r="E12" s="27"/>
    </row>
    <row r="13" spans="1:5" ht="12.95" customHeight="1">
      <c r="A13" s="28">
        <f aca="true" t="shared" si="1" ref="A13:A22">+A12+10</f>
        <v>30</v>
      </c>
      <c r="B13" s="25">
        <f t="shared" si="0"/>
        <v>0.6399999999999999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30">
        <f t="shared" si="1"/>
        <v>50</v>
      </c>
      <c r="B15" s="31">
        <v>0</v>
      </c>
      <c r="C15" s="29"/>
      <c r="D15" s="26"/>
      <c r="E15" s="27"/>
    </row>
    <row r="16" spans="1:5" ht="12.95" customHeight="1">
      <c r="A16" s="30">
        <v>55</v>
      </c>
      <c r="B16" s="31">
        <v>0</v>
      </c>
      <c r="C16" s="29"/>
      <c r="D16" s="26"/>
      <c r="E16" s="27"/>
    </row>
    <row r="17" spans="1:5" ht="12.95" customHeight="1">
      <c r="A17" s="30">
        <v>60</v>
      </c>
      <c r="B17" s="31">
        <v>0</v>
      </c>
      <c r="C17" s="29"/>
      <c r="D17" s="26"/>
      <c r="E17" s="27"/>
    </row>
    <row r="18" spans="1:5" ht="12.95" customHeight="1">
      <c r="A18" s="30">
        <v>65</v>
      </c>
      <c r="B18" s="31">
        <v>0</v>
      </c>
      <c r="C18" s="29"/>
      <c r="D18" s="26"/>
      <c r="E18" s="27"/>
    </row>
    <row r="19" spans="1:5" ht="12.95" customHeight="1">
      <c r="A19" s="30">
        <v>70</v>
      </c>
      <c r="B19" s="31">
        <v>0</v>
      </c>
      <c r="C19" s="29"/>
      <c r="D19" s="26"/>
      <c r="E19" s="27"/>
    </row>
    <row r="20" spans="1:5" ht="12.95" customHeight="1">
      <c r="A20" s="30">
        <f t="shared" si="1"/>
        <v>80</v>
      </c>
      <c r="B20" s="31">
        <v>0</v>
      </c>
      <c r="C20" s="29"/>
      <c r="D20" s="26"/>
      <c r="E20" s="27"/>
    </row>
    <row r="21" spans="1:5" ht="12.95" customHeight="1">
      <c r="A21" s="30">
        <f t="shared" si="1"/>
        <v>90</v>
      </c>
      <c r="B21" s="31">
        <v>0</v>
      </c>
      <c r="C21" s="29"/>
      <c r="D21" s="26"/>
      <c r="E21" s="27"/>
    </row>
    <row r="22" spans="1:5" ht="12.95" customHeight="1" thickBot="1">
      <c r="A22" s="32">
        <f t="shared" si="1"/>
        <v>100</v>
      </c>
      <c r="B22" s="33">
        <v>0</v>
      </c>
      <c r="C22" s="34"/>
      <c r="D22" s="35"/>
      <c r="E22" s="36"/>
    </row>
    <row r="23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2007-07-20T10:03:22Z</dcterms:created>
  <dcterms:modified xsi:type="dcterms:W3CDTF">2012-12-04T11:16:58Z</dcterms:modified>
  <cp:category/>
  <cp:version/>
  <cp:contentType/>
  <cp:contentStatus/>
</cp:coreProperties>
</file>